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851" windowHeight="9780"/>
  </bookViews>
  <sheets>
    <sheet name="分散申请表" sheetId="1" r:id="rId1"/>
    <sheet name="公示表" sheetId="9" r:id="rId2"/>
    <sheet name="政策公告表" sheetId="8" r:id="rId3"/>
    <sheet name="集中供养申请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<sst xmlns="http://schemas.openxmlformats.org/spreadsheetml/2006/main" count="98" uniqueCount="74">
  <si>
    <t>吉木萨尔县2024年7月份分散特困对象资金申请表</t>
  </si>
  <si>
    <t>序号</t>
  </si>
  <si>
    <t>乡镇</t>
  </si>
  <si>
    <t>分散供养</t>
  </si>
  <si>
    <t>城市特困</t>
  </si>
  <si>
    <t>农村特困</t>
  </si>
  <si>
    <t>总人数</t>
  </si>
  <si>
    <t>总金额</t>
  </si>
  <si>
    <t>人数</t>
  </si>
  <si>
    <t>金额</t>
  </si>
  <si>
    <t>吉木萨尔镇</t>
  </si>
  <si>
    <t>泉子街镇</t>
  </si>
  <si>
    <t>北庭镇</t>
  </si>
  <si>
    <t>大有镇</t>
  </si>
  <si>
    <t>庆阳湖乡</t>
  </si>
  <si>
    <t>老台乡</t>
  </si>
  <si>
    <t>二工镇</t>
  </si>
  <si>
    <t>三台镇</t>
  </si>
  <si>
    <t>新地乡</t>
  </si>
  <si>
    <t>合计</t>
  </si>
  <si>
    <r>
      <rPr>
        <sz val="11"/>
        <color theme="1"/>
        <rFont val="宋体"/>
        <charset val="134"/>
        <scheme val="minor"/>
      </rPr>
      <t xml:space="preserve">                                                                       </t>
    </r>
    <r>
      <rPr>
        <sz val="12"/>
        <color theme="1"/>
        <rFont val="宋体"/>
        <charset val="134"/>
        <scheme val="minor"/>
      </rPr>
      <t xml:space="preserve"> 吉木萨尔县民政局
                                                                2024年7月1日</t>
    </r>
  </si>
  <si>
    <t>吉木萨尔县    乡镇    村（社区）补贴公示表</t>
  </si>
  <si>
    <t>公示日期：2024年7月1日</t>
  </si>
  <si>
    <t>填报单位（公章）：吉木萨尔县民政局</t>
  </si>
  <si>
    <t>补贴项目名称</t>
  </si>
  <si>
    <t>特困对象（分散供养）供养金</t>
  </si>
  <si>
    <t>补贴对象</t>
  </si>
  <si>
    <t>农村特困人员（农村五保供养对象）和城市特困人员（城市“三无人员”）</t>
  </si>
  <si>
    <t>补贴标准</t>
  </si>
  <si>
    <t>城市特困1035元/人/月
农村特困800元/人/月</t>
  </si>
  <si>
    <t>发放方式
（现金/银行卡）</t>
  </si>
  <si>
    <t>银行卡</t>
  </si>
  <si>
    <t>补贴总金额</t>
  </si>
  <si>
    <t>发放时限
（月、季、半年、年、次）</t>
  </si>
  <si>
    <t>月</t>
  </si>
  <si>
    <t>政策咨询和
监督投诉</t>
  </si>
  <si>
    <t>吉木萨尔县
财政局</t>
  </si>
  <si>
    <t>局长姓名</t>
  </si>
  <si>
    <t>苏生彪</t>
  </si>
  <si>
    <t>联系方式</t>
  </si>
  <si>
    <t>159******68</t>
  </si>
  <si>
    <t>经办人员姓名</t>
  </si>
  <si>
    <t>张嘉豪</t>
  </si>
  <si>
    <t>159******53</t>
  </si>
  <si>
    <t>吉木萨尔县业务主管部门</t>
  </si>
  <si>
    <t>钮鸿林</t>
  </si>
  <si>
    <t>130*******58</t>
  </si>
  <si>
    <t>热美拉</t>
  </si>
  <si>
    <t>135******39</t>
  </si>
  <si>
    <t>代发银行</t>
  </si>
  <si>
    <t>行长（主任）姓名</t>
  </si>
  <si>
    <t>陶建光</t>
  </si>
  <si>
    <t>186******17</t>
  </si>
  <si>
    <t>赵雨薇</t>
  </si>
  <si>
    <t>155******18</t>
  </si>
  <si>
    <t>吉木萨尔县惠民惠农财政补贴政策公告表</t>
  </si>
  <si>
    <t>补贴政策依据
（文件名称、文号）</t>
  </si>
  <si>
    <t>业务主管部门</t>
  </si>
  <si>
    <t>政策
咨询电话</t>
  </si>
  <si>
    <t>16</t>
  </si>
  <si>
    <t>困难群众救助补助</t>
  </si>
  <si>
    <t>《特困人员认定办法》民发[2016]178号和《关于转发&lt;关于提高全区困难群众标准的通知&gt;的通知》昌州民字[2019]55号</t>
  </si>
  <si>
    <t>分散供养对象800元/人/月
集中供养对象
1035元/人/月</t>
  </si>
  <si>
    <t>民政局</t>
  </si>
  <si>
    <t>备注：1、涉密信息除外；2、政策公式表格里的政策咨询电话填写业务主管部门的电话。</t>
  </si>
  <si>
    <t>吉木萨尔县2024年7月份特困集中供养对象供养金发放申请表</t>
  </si>
  <si>
    <t>县市</t>
  </si>
  <si>
    <t>城市特困供养对象（集中供养）</t>
  </si>
  <si>
    <t>农村特困供养对象（集中供养）</t>
  </si>
  <si>
    <t>人数（人）</t>
  </si>
  <si>
    <t>金额（元）</t>
  </si>
  <si>
    <t>吉木萨尔县</t>
  </si>
  <si>
    <t xml:space="preserve">                                                                     吉木萨尔县民政局
                                                                     2024年7月1日</t>
  </si>
  <si>
    <t>文明路社区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</si>
</sst>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indexed="8"/>
      <name val="方正小标宋_GBK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4"/>
      <color indexed="8"/>
      <name val="方正小标宋_GBK"/>
      <charset val="134"/>
    </font>
    <font>
      <sz val="12"/>
      <color indexed="8"/>
      <name val="方正小标宋_GBK"/>
      <charset val="134"/>
    </font>
    <font>
      <b/>
      <sz val="11"/>
      <color indexed="8"/>
      <name val="宋体"/>
      <charset val="134"/>
    </font>
    <font>
      <b/>
      <sz val="18"/>
      <color theme="1"/>
      <name val="方正小标宋简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3" applyNumberFormat="0" applyAlignment="0" applyProtection="0">
      <alignment vertical="center"/>
    </xf>
    <xf numFmtId="0" fontId="27" fillId="4" borderId="14" applyNumberFormat="0" applyAlignment="0" applyProtection="0">
      <alignment vertical="center"/>
    </xf>
    <xf numFmtId="0" fontId="28" fillId="4" borderId="13" applyNumberFormat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J5" sqref="J5"/>
    </sheetView>
  </sheetViews>
  <sheetFormatPr defaultColWidth="9" defaultRowHeight="14.4" outlineLevelCol="7"/>
  <cols>
    <col min="1" max="1" width="12" customWidth="1"/>
    <col min="2" max="2" width="34.8796296296296" customWidth="1"/>
    <col min="3" max="3" width="12.6666666666667" customWidth="1"/>
    <col min="4" max="4" width="12.8888888888889" customWidth="1"/>
    <col min="5" max="5" width="12.4444444444444" customWidth="1"/>
    <col min="6" max="6" width="15.7777777777778" customWidth="1"/>
    <col min="7" max="7" width="12.8888888888889" style="27" customWidth="1"/>
    <col min="8" max="8" width="13.3333333333333" style="27" customWidth="1"/>
  </cols>
  <sheetData>
    <row r="1" ht="50" customHeight="1" spans="1:8">
      <c r="A1" s="28" t="s">
        <v>0</v>
      </c>
      <c r="B1" s="28"/>
      <c r="C1" s="28"/>
      <c r="D1" s="28"/>
      <c r="E1" s="28"/>
      <c r="F1" s="28"/>
      <c r="G1" s="28"/>
      <c r="H1" s="28"/>
    </row>
    <row r="2" ht="30" customHeight="1" spans="1:8">
      <c r="A2" s="29" t="s">
        <v>1</v>
      </c>
      <c r="B2" s="29" t="s">
        <v>2</v>
      </c>
      <c r="C2" s="30" t="s">
        <v>3</v>
      </c>
      <c r="D2" s="31"/>
      <c r="E2" s="31"/>
      <c r="F2" s="31"/>
      <c r="G2" s="31"/>
      <c r="H2" s="32"/>
    </row>
    <row r="3" ht="30" customHeight="1" spans="1:8">
      <c r="A3" s="33"/>
      <c r="B3" s="33"/>
      <c r="C3" s="30" t="s">
        <v>4</v>
      </c>
      <c r="D3" s="32"/>
      <c r="E3" s="31" t="s">
        <v>5</v>
      </c>
      <c r="F3" s="32"/>
      <c r="G3" s="34" t="s">
        <v>6</v>
      </c>
      <c r="H3" s="34" t="s">
        <v>7</v>
      </c>
    </row>
    <row r="4" ht="30" customHeight="1" spans="1:8">
      <c r="A4" s="35"/>
      <c r="B4" s="35"/>
      <c r="C4" s="36" t="s">
        <v>8</v>
      </c>
      <c r="D4" s="36" t="s">
        <v>9</v>
      </c>
      <c r="E4" s="36" t="s">
        <v>8</v>
      </c>
      <c r="F4" s="36" t="s">
        <v>9</v>
      </c>
      <c r="G4" s="37"/>
      <c r="H4" s="37"/>
    </row>
    <row r="5" s="26" customFormat="1" ht="30" customHeight="1" spans="1:8">
      <c r="A5" s="36">
        <v>1</v>
      </c>
      <c r="B5" s="36" t="s">
        <v>10</v>
      </c>
      <c r="C5" s="36">
        <v>10</v>
      </c>
      <c r="D5" s="38">
        <f>C5*1035</f>
        <v>10350</v>
      </c>
      <c r="E5" s="38">
        <v>4</v>
      </c>
      <c r="F5" s="38">
        <f>E5*800</f>
        <v>3200</v>
      </c>
      <c r="G5" s="39">
        <f>C5+E5</f>
        <v>14</v>
      </c>
      <c r="H5" s="39">
        <f>D5+F5</f>
        <v>13550</v>
      </c>
    </row>
    <row r="6" s="26" customFormat="1" ht="30" customHeight="1" spans="1:8">
      <c r="A6" s="36">
        <v>2</v>
      </c>
      <c r="B6" s="38" t="s">
        <v>11</v>
      </c>
      <c r="C6" s="38">
        <v>0</v>
      </c>
      <c r="D6" s="38">
        <f t="shared" ref="D6:D14" si="0">C6*1035</f>
        <v>0</v>
      </c>
      <c r="E6" s="38">
        <v>20</v>
      </c>
      <c r="F6" s="38">
        <f t="shared" ref="F6:F14" si="1">E6*800</f>
        <v>16000</v>
      </c>
      <c r="G6" s="39">
        <f t="shared" ref="G6:G14" si="2">C6+E6</f>
        <v>20</v>
      </c>
      <c r="H6" s="39">
        <f t="shared" ref="H6:H14" si="3">D6+F6</f>
        <v>16000</v>
      </c>
    </row>
    <row r="7" s="26" customFormat="1" ht="30" customHeight="1" spans="1:8">
      <c r="A7" s="36">
        <v>3</v>
      </c>
      <c r="B7" s="38" t="s">
        <v>12</v>
      </c>
      <c r="C7" s="38">
        <v>0</v>
      </c>
      <c r="D7" s="38">
        <f t="shared" si="0"/>
        <v>0</v>
      </c>
      <c r="E7" s="38">
        <v>13</v>
      </c>
      <c r="F7" s="38">
        <f t="shared" si="1"/>
        <v>10400</v>
      </c>
      <c r="G7" s="39">
        <f t="shared" si="2"/>
        <v>13</v>
      </c>
      <c r="H7" s="39">
        <f t="shared" si="3"/>
        <v>10400</v>
      </c>
    </row>
    <row r="8" s="26" customFormat="1" ht="30" customHeight="1" spans="1:8">
      <c r="A8" s="36">
        <v>4</v>
      </c>
      <c r="B8" s="38" t="s">
        <v>13</v>
      </c>
      <c r="C8" s="38">
        <v>1</v>
      </c>
      <c r="D8" s="38">
        <f t="shared" si="0"/>
        <v>1035</v>
      </c>
      <c r="E8" s="38">
        <v>11</v>
      </c>
      <c r="F8" s="38">
        <f t="shared" si="1"/>
        <v>8800</v>
      </c>
      <c r="G8" s="39">
        <f t="shared" si="2"/>
        <v>12</v>
      </c>
      <c r="H8" s="39">
        <f t="shared" si="3"/>
        <v>9835</v>
      </c>
    </row>
    <row r="9" s="26" customFormat="1" ht="30" customHeight="1" spans="1:8">
      <c r="A9" s="36">
        <v>5</v>
      </c>
      <c r="B9" s="38" t="s">
        <v>14</v>
      </c>
      <c r="C9" s="38">
        <v>0</v>
      </c>
      <c r="D9" s="38">
        <f t="shared" si="0"/>
        <v>0</v>
      </c>
      <c r="E9" s="38">
        <v>13</v>
      </c>
      <c r="F9" s="38">
        <f t="shared" si="1"/>
        <v>10400</v>
      </c>
      <c r="G9" s="39">
        <f t="shared" si="2"/>
        <v>13</v>
      </c>
      <c r="H9" s="39">
        <f t="shared" si="3"/>
        <v>10400</v>
      </c>
    </row>
    <row r="10" s="26" customFormat="1" ht="30" customHeight="1" spans="1:8">
      <c r="A10" s="36">
        <v>6</v>
      </c>
      <c r="B10" s="38" t="s">
        <v>15</v>
      </c>
      <c r="C10" s="38">
        <v>1</v>
      </c>
      <c r="D10" s="38">
        <f t="shared" si="0"/>
        <v>1035</v>
      </c>
      <c r="E10" s="38">
        <v>7</v>
      </c>
      <c r="F10" s="38">
        <f t="shared" si="1"/>
        <v>5600</v>
      </c>
      <c r="G10" s="39">
        <f t="shared" si="2"/>
        <v>8</v>
      </c>
      <c r="H10" s="39">
        <f t="shared" si="3"/>
        <v>6635</v>
      </c>
    </row>
    <row r="11" s="26" customFormat="1" ht="30" customHeight="1" spans="1:8">
      <c r="A11" s="36">
        <v>7</v>
      </c>
      <c r="B11" s="38" t="s">
        <v>16</v>
      </c>
      <c r="C11" s="38">
        <v>0</v>
      </c>
      <c r="D11" s="38">
        <f t="shared" si="0"/>
        <v>0</v>
      </c>
      <c r="E11" s="38">
        <v>15</v>
      </c>
      <c r="F11" s="38">
        <f t="shared" si="1"/>
        <v>12000</v>
      </c>
      <c r="G11" s="39">
        <f t="shared" si="2"/>
        <v>15</v>
      </c>
      <c r="H11" s="39">
        <f t="shared" si="3"/>
        <v>12000</v>
      </c>
    </row>
    <row r="12" ht="30" customHeight="1" spans="1:8">
      <c r="A12" s="36">
        <v>8</v>
      </c>
      <c r="B12" s="38" t="s">
        <v>17</v>
      </c>
      <c r="C12" s="38">
        <v>3</v>
      </c>
      <c r="D12" s="38">
        <f t="shared" si="0"/>
        <v>3105</v>
      </c>
      <c r="E12" s="38">
        <v>13</v>
      </c>
      <c r="F12" s="38">
        <f t="shared" si="1"/>
        <v>10400</v>
      </c>
      <c r="G12" s="39">
        <f t="shared" si="2"/>
        <v>16</v>
      </c>
      <c r="H12" s="39">
        <f t="shared" si="3"/>
        <v>13505</v>
      </c>
    </row>
    <row r="13" ht="30" customHeight="1" spans="1:8">
      <c r="A13" s="36">
        <v>9</v>
      </c>
      <c r="B13" s="40" t="s">
        <v>18</v>
      </c>
      <c r="C13" s="40">
        <v>0</v>
      </c>
      <c r="D13" s="38">
        <f t="shared" si="0"/>
        <v>0</v>
      </c>
      <c r="E13" s="38">
        <v>7</v>
      </c>
      <c r="F13" s="38">
        <f t="shared" si="1"/>
        <v>5600</v>
      </c>
      <c r="G13" s="39">
        <f t="shared" si="2"/>
        <v>7</v>
      </c>
      <c r="H13" s="39">
        <f t="shared" si="3"/>
        <v>5600</v>
      </c>
    </row>
    <row r="14" ht="30" customHeight="1" spans="1:8">
      <c r="A14" s="41" t="s">
        <v>19</v>
      </c>
      <c r="B14" s="41"/>
      <c r="C14" s="41">
        <f>SUM(C5:C13)</f>
        <v>15</v>
      </c>
      <c r="D14" s="42">
        <f>SUM(D5:D13)</f>
        <v>15525</v>
      </c>
      <c r="E14" s="42">
        <f>SUM(E5:E13)</f>
        <v>103</v>
      </c>
      <c r="F14" s="42">
        <f t="shared" si="1"/>
        <v>82400</v>
      </c>
      <c r="G14" s="43">
        <f t="shared" si="2"/>
        <v>118</v>
      </c>
      <c r="H14" s="43">
        <f t="shared" si="3"/>
        <v>97925</v>
      </c>
    </row>
    <row r="16" spans="2:8">
      <c r="B16" s="44" t="s">
        <v>20</v>
      </c>
      <c r="C16" s="45"/>
      <c r="D16" s="45"/>
      <c r="E16" s="45"/>
      <c r="F16" s="45"/>
      <c r="G16" s="45"/>
      <c r="H16" s="45"/>
    </row>
    <row r="17" spans="2:8">
      <c r="B17" s="45"/>
      <c r="C17" s="45"/>
      <c r="D17" s="45"/>
      <c r="E17" s="45"/>
      <c r="F17" s="45"/>
      <c r="G17" s="45"/>
      <c r="H17" s="45"/>
    </row>
    <row r="18" spans="2:8">
      <c r="B18" s="45"/>
      <c r="C18" s="45"/>
      <c r="D18" s="45"/>
      <c r="E18" s="45"/>
      <c r="F18" s="45"/>
      <c r="G18" s="45"/>
      <c r="H18" s="45"/>
    </row>
  </sheetData>
  <mergeCells count="10">
    <mergeCell ref="A1:H1"/>
    <mergeCell ref="C2:H2"/>
    <mergeCell ref="C3:D3"/>
    <mergeCell ref="E3:F3"/>
    <mergeCell ref="A14:B14"/>
    <mergeCell ref="A2:A4"/>
    <mergeCell ref="B2:B4"/>
    <mergeCell ref="G3:G4"/>
    <mergeCell ref="H3:H4"/>
    <mergeCell ref="B16:H1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I11" sqref="I11"/>
    </sheetView>
  </sheetViews>
  <sheetFormatPr defaultColWidth="9" defaultRowHeight="14.4" outlineLevelCol="6"/>
  <cols>
    <col min="1" max="1" width="13.25" customWidth="1"/>
    <col min="3" max="3" width="16.6296296296296" customWidth="1"/>
    <col min="4" max="4" width="9.87962962962963" customWidth="1"/>
    <col min="5" max="5" width="16.5092592592593" customWidth="1"/>
    <col min="7" max="7" width="10.8796296296296" customWidth="1"/>
  </cols>
  <sheetData>
    <row r="1" ht="26.4" spans="1:7">
      <c r="A1" s="19" t="s">
        <v>21</v>
      </c>
      <c r="B1" s="19"/>
      <c r="C1" s="19"/>
      <c r="D1" s="19"/>
      <c r="E1" s="19"/>
      <c r="F1" s="19"/>
      <c r="G1" s="19"/>
    </row>
    <row r="2" ht="18.6" spans="1:7">
      <c r="A2" s="20" t="s">
        <v>22</v>
      </c>
      <c r="B2" s="20"/>
      <c r="C2" s="20"/>
      <c r="D2" s="20"/>
      <c r="E2" s="20"/>
      <c r="F2" s="20"/>
      <c r="G2" s="20"/>
    </row>
    <row r="3" ht="16.2" spans="1:7">
      <c r="A3" s="21" t="s">
        <v>23</v>
      </c>
      <c r="B3" s="21"/>
      <c r="C3" s="21"/>
      <c r="D3" s="21"/>
      <c r="E3" s="21"/>
      <c r="F3" s="21"/>
      <c r="G3" s="21"/>
    </row>
    <row r="4" ht="60" customHeight="1" spans="1:7">
      <c r="A4" s="22" t="s">
        <v>24</v>
      </c>
      <c r="B4" s="22" t="s">
        <v>25</v>
      </c>
      <c r="C4" s="22"/>
      <c r="D4" s="22"/>
      <c r="E4" s="22"/>
      <c r="F4" s="22"/>
      <c r="G4" s="22"/>
    </row>
    <row r="5" ht="51" customHeight="1" spans="1:7">
      <c r="A5" s="22" t="s">
        <v>26</v>
      </c>
      <c r="B5" s="23" t="s">
        <v>27</v>
      </c>
      <c r="C5" s="23"/>
      <c r="D5" s="23"/>
      <c r="E5" s="23"/>
      <c r="F5" s="23"/>
      <c r="G5" s="23"/>
    </row>
    <row r="6" ht="49" customHeight="1" spans="1:7">
      <c r="A6" s="22" t="s">
        <v>28</v>
      </c>
      <c r="B6" s="11" t="s">
        <v>29</v>
      </c>
      <c r="C6" s="22"/>
      <c r="D6" s="22"/>
      <c r="E6" s="11" t="s">
        <v>30</v>
      </c>
      <c r="F6" s="22" t="s">
        <v>31</v>
      </c>
      <c r="G6" s="22"/>
    </row>
    <row r="7" ht="56" customHeight="1" spans="1:7">
      <c r="A7" s="22" t="s">
        <v>32</v>
      </c>
      <c r="B7" s="22">
        <v>97925</v>
      </c>
      <c r="C7" s="22"/>
      <c r="D7" s="22"/>
      <c r="E7" s="11" t="s">
        <v>33</v>
      </c>
      <c r="F7" s="22" t="s">
        <v>34</v>
      </c>
      <c r="G7" s="22"/>
    </row>
    <row r="8" ht="56" customHeight="1" spans="1:7">
      <c r="A8" s="11" t="s">
        <v>35</v>
      </c>
      <c r="B8" s="11" t="s">
        <v>36</v>
      </c>
      <c r="C8" s="22" t="s">
        <v>37</v>
      </c>
      <c r="D8" s="22" t="s">
        <v>38</v>
      </c>
      <c r="E8" s="22" t="s">
        <v>39</v>
      </c>
      <c r="F8" s="24" t="s">
        <v>40</v>
      </c>
      <c r="G8" s="25"/>
    </row>
    <row r="9" ht="33" customHeight="1" spans="1:7">
      <c r="A9" s="11"/>
      <c r="B9" s="22"/>
      <c r="C9" s="22" t="s">
        <v>41</v>
      </c>
      <c r="D9" s="22" t="s">
        <v>42</v>
      </c>
      <c r="E9" s="22" t="s">
        <v>39</v>
      </c>
      <c r="F9" s="24" t="s">
        <v>43</v>
      </c>
      <c r="G9" s="25"/>
    </row>
    <row r="10" ht="30" customHeight="1" spans="1:7">
      <c r="A10" s="11"/>
      <c r="B10" s="11" t="s">
        <v>44</v>
      </c>
      <c r="C10" s="22" t="s">
        <v>37</v>
      </c>
      <c r="D10" s="22" t="s">
        <v>45</v>
      </c>
      <c r="E10" s="22" t="s">
        <v>39</v>
      </c>
      <c r="F10" s="24" t="s">
        <v>46</v>
      </c>
      <c r="G10" s="25"/>
    </row>
    <row r="11" ht="33" customHeight="1" spans="1:7">
      <c r="A11" s="11"/>
      <c r="B11" s="11"/>
      <c r="C11" s="22" t="s">
        <v>41</v>
      </c>
      <c r="D11" s="22" t="s">
        <v>47</v>
      </c>
      <c r="E11" s="22" t="s">
        <v>39</v>
      </c>
      <c r="F11" s="24" t="s">
        <v>48</v>
      </c>
      <c r="G11" s="25"/>
    </row>
    <row r="12" ht="52" customHeight="1" spans="1:7">
      <c r="A12" s="11"/>
      <c r="B12" s="22" t="s">
        <v>49</v>
      </c>
      <c r="C12" s="11" t="s">
        <v>50</v>
      </c>
      <c r="D12" s="22" t="s">
        <v>51</v>
      </c>
      <c r="E12" s="22" t="s">
        <v>39</v>
      </c>
      <c r="F12" s="24" t="s">
        <v>52</v>
      </c>
      <c r="G12" s="25"/>
    </row>
    <row r="13" ht="55" customHeight="1" spans="1:7">
      <c r="A13" s="11"/>
      <c r="B13" s="22"/>
      <c r="C13" s="22" t="s">
        <v>41</v>
      </c>
      <c r="D13" s="22" t="s">
        <v>53</v>
      </c>
      <c r="E13" s="22" t="s">
        <v>39</v>
      </c>
      <c r="F13" s="24" t="s">
        <v>54</v>
      </c>
      <c r="G13" s="25"/>
    </row>
  </sheetData>
  <mergeCells count="19">
    <mergeCell ref="A1:G1"/>
    <mergeCell ref="A2:G2"/>
    <mergeCell ref="A3:G3"/>
    <mergeCell ref="B4:G4"/>
    <mergeCell ref="B5:G5"/>
    <mergeCell ref="B6:D6"/>
    <mergeCell ref="F6:G6"/>
    <mergeCell ref="B7:D7"/>
    <mergeCell ref="F7:G7"/>
    <mergeCell ref="F8:G8"/>
    <mergeCell ref="F9:G9"/>
    <mergeCell ref="F10:G10"/>
    <mergeCell ref="F11:G11"/>
    <mergeCell ref="F12:G12"/>
    <mergeCell ref="F13:G13"/>
    <mergeCell ref="A8:A13"/>
    <mergeCell ref="B8:B9"/>
    <mergeCell ref="B10:B11"/>
    <mergeCell ref="B12:B1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1" sqref="A1:I4"/>
    </sheetView>
  </sheetViews>
  <sheetFormatPr defaultColWidth="9" defaultRowHeight="14.4" outlineLevelRow="3"/>
  <cols>
    <col min="2" max="2" width="15.3796296296296" customWidth="1"/>
    <col min="3" max="3" width="18" customWidth="1"/>
    <col min="4" max="4" width="13.8796296296296" customWidth="1"/>
    <col min="5" max="5" width="11.75" customWidth="1"/>
    <col min="9" max="9" width="30.6296296296296" customWidth="1"/>
  </cols>
  <sheetData>
    <row r="1" ht="68" customHeight="1" spans="1:9">
      <c r="A1" s="10" t="s">
        <v>55</v>
      </c>
      <c r="B1" s="10"/>
      <c r="C1" s="10"/>
      <c r="D1" s="10"/>
      <c r="E1" s="10"/>
      <c r="F1" s="10"/>
      <c r="G1" s="10"/>
      <c r="H1" s="10"/>
      <c r="I1" s="10"/>
    </row>
    <row r="2" ht="112" customHeight="1" spans="1:9">
      <c r="A2" s="11" t="s">
        <v>1</v>
      </c>
      <c r="B2" s="11" t="s">
        <v>24</v>
      </c>
      <c r="C2" s="11" t="s">
        <v>56</v>
      </c>
      <c r="D2" s="11" t="s">
        <v>26</v>
      </c>
      <c r="E2" s="11" t="s">
        <v>28</v>
      </c>
      <c r="F2" s="11" t="s">
        <v>30</v>
      </c>
      <c r="G2" s="11" t="s">
        <v>33</v>
      </c>
      <c r="H2" s="11" t="s">
        <v>57</v>
      </c>
      <c r="I2" s="11" t="s">
        <v>58</v>
      </c>
    </row>
    <row r="3" ht="153" customHeight="1" spans="1:9">
      <c r="A3" s="12" t="s">
        <v>59</v>
      </c>
      <c r="B3" s="13" t="s">
        <v>60</v>
      </c>
      <c r="C3" s="14" t="s">
        <v>61</v>
      </c>
      <c r="D3" s="15" t="s">
        <v>27</v>
      </c>
      <c r="E3" s="16" t="s">
        <v>62</v>
      </c>
      <c r="F3" s="17" t="s">
        <v>31</v>
      </c>
      <c r="G3" s="17" t="s">
        <v>34</v>
      </c>
      <c r="H3" s="17" t="s">
        <v>63</v>
      </c>
      <c r="I3" s="17">
        <v>6915206</v>
      </c>
    </row>
    <row r="4" ht="41" customHeight="1" spans="1:9">
      <c r="A4" s="18" t="s">
        <v>64</v>
      </c>
      <c r="B4" s="18"/>
      <c r="C4" s="18"/>
      <c r="D4" s="18"/>
      <c r="E4" s="18"/>
      <c r="F4" s="18"/>
      <c r="G4" s="18"/>
      <c r="H4" s="18"/>
      <c r="I4" s="18"/>
    </row>
  </sheetData>
  <mergeCells count="2">
    <mergeCell ref="A1:I1"/>
    <mergeCell ref="A4:I4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9"/>
  <sheetViews>
    <sheetView topLeftCell="A2" workbookViewId="0">
      <selection activeCell="A6" sqref="A6:G8"/>
    </sheetView>
  </sheetViews>
  <sheetFormatPr defaultColWidth="9" defaultRowHeight="14.4" outlineLevelCol="7"/>
  <cols>
    <col min="1" max="1" width="11.5092592592593" customWidth="1"/>
    <col min="2" max="2" width="16.1296296296296" customWidth="1"/>
    <col min="3" max="3" width="21.3796296296296" customWidth="1"/>
    <col min="4" max="4" width="16.3796296296296" customWidth="1"/>
    <col min="5" max="5" width="17.1296296296296" customWidth="1"/>
    <col min="6" max="6" width="17" customWidth="1"/>
    <col min="7" max="7" width="29.3796296296296" customWidth="1"/>
    <col min="8" max="8" width="12.8888888888889"/>
  </cols>
  <sheetData>
    <row r="1" ht="78" customHeight="1" spans="1:7">
      <c r="A1" s="1" t="s">
        <v>65</v>
      </c>
      <c r="B1" s="1"/>
      <c r="C1" s="1"/>
      <c r="D1" s="1"/>
      <c r="E1" s="1"/>
      <c r="F1" s="1"/>
      <c r="G1" s="1"/>
    </row>
    <row r="2" ht="88" customHeight="1" spans="1:7">
      <c r="A2" s="2" t="s">
        <v>66</v>
      </c>
      <c r="B2" s="3" t="s">
        <v>67</v>
      </c>
      <c r="C2" s="3"/>
      <c r="D2" s="3" t="s">
        <v>68</v>
      </c>
      <c r="E2" s="3"/>
      <c r="F2" s="4" t="s">
        <v>19</v>
      </c>
      <c r="G2" s="4"/>
    </row>
    <row r="3" ht="81" customHeight="1" spans="1:7">
      <c r="A3" s="5"/>
      <c r="B3" s="3" t="s">
        <v>69</v>
      </c>
      <c r="C3" s="3" t="s">
        <v>70</v>
      </c>
      <c r="D3" s="3" t="s">
        <v>69</v>
      </c>
      <c r="E3" s="3" t="s">
        <v>70</v>
      </c>
      <c r="F3" s="3" t="s">
        <v>69</v>
      </c>
      <c r="G3" s="3" t="s">
        <v>70</v>
      </c>
    </row>
    <row r="4" ht="127" customHeight="1" spans="1:7">
      <c r="A4" s="3" t="s">
        <v>71</v>
      </c>
      <c r="B4" s="3">
        <v>12</v>
      </c>
      <c r="C4" s="3">
        <f>B4*1035</f>
        <v>12420</v>
      </c>
      <c r="D4" s="3">
        <v>190</v>
      </c>
      <c r="E4" s="3">
        <f>D4*1035</f>
        <v>196650</v>
      </c>
      <c r="F4" s="6">
        <f>B4+D4</f>
        <v>202</v>
      </c>
      <c r="G4" s="4">
        <f>C4+E4</f>
        <v>209070</v>
      </c>
    </row>
    <row r="5" ht="49" customHeight="1" spans="1:7">
      <c r="A5" s="7"/>
      <c r="B5" s="7"/>
      <c r="C5" s="7"/>
      <c r="D5" s="7"/>
      <c r="E5" s="7"/>
      <c r="F5" s="7"/>
      <c r="G5" s="7"/>
    </row>
    <row r="6" spans="1:7">
      <c r="A6" s="8" t="s">
        <v>72</v>
      </c>
      <c r="B6" s="9"/>
      <c r="C6" s="9"/>
      <c r="D6" s="9"/>
      <c r="E6" s="9"/>
      <c r="F6" s="9"/>
      <c r="G6" s="9"/>
    </row>
    <row r="7" spans="1:7">
      <c r="A7" s="9"/>
      <c r="B7" s="9"/>
      <c r="C7" s="9"/>
      <c r="D7" s="9"/>
      <c r="E7" s="9"/>
      <c r="F7" s="9"/>
      <c r="G7" s="9"/>
    </row>
    <row r="8" ht="26" customHeight="1" spans="1:7">
      <c r="A8" s="9"/>
      <c r="B8" s="9"/>
      <c r="C8" s="9"/>
      <c r="D8" s="9"/>
      <c r="E8" s="9"/>
      <c r="F8" s="9"/>
      <c r="G8" s="9"/>
    </row>
    <row r="99" spans="4:8">
      <c r="D99" t="s">
        <v>73</v>
      </c>
      <c r="H99">
        <v>13689948396</v>
      </c>
    </row>
  </sheetData>
  <mergeCells count="7">
    <mergeCell ref="A1:G1"/>
    <mergeCell ref="B2:C2"/>
    <mergeCell ref="D2:E2"/>
    <mergeCell ref="F2:G2"/>
    <mergeCell ref="A5:G5"/>
    <mergeCell ref="A2:A3"/>
    <mergeCell ref="A6:G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分散申请表</vt:lpstr>
      <vt:lpstr>公示表</vt:lpstr>
      <vt:lpstr>政策公告表</vt:lpstr>
      <vt:lpstr>集中供养申请表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2021-01-15T09:11:00Z</dcterms:created>
  <dcterms:modified xsi:type="dcterms:W3CDTF">2024-08-01T03:50:11Z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92DED5B2975949768171F457EC34AA18</vt:lpwstr>
  </property>
</Properties>
</file>